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c3d2f9b50fb306/JP ASSESSORIA/TRANSPARÊNCIA/PREFEITURAS/PREFEITURA DE PENEDO/"/>
    </mc:Choice>
  </mc:AlternateContent>
  <xr:revisionPtr revIDLastSave="0" documentId="8_{CA6D03BD-121C-4566-A52F-148C3A9E0580}" xr6:coauthVersionLast="47" xr6:coauthVersionMax="47" xr10:uidLastSave="{00000000-0000-0000-0000-000000000000}"/>
  <bookViews>
    <workbookView xWindow="-108" yWindow="-108" windowWidth="23256" windowHeight="12456" xr2:uid="{F947BD07-D35E-5B48-995A-ACF63BB6153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B43" i="1"/>
  <c r="B18" i="1"/>
</calcChain>
</file>

<file path=xl/sharedStrings.xml><?xml version="1.0" encoding="utf-8"?>
<sst xmlns="http://schemas.openxmlformats.org/spreadsheetml/2006/main" count="85" uniqueCount="54">
  <si>
    <t>CONTRATO</t>
  </si>
  <si>
    <t>LICITAÇÃO</t>
  </si>
  <si>
    <t>OBRA</t>
  </si>
  <si>
    <t>TIPO</t>
  </si>
  <si>
    <t>CONSTRUÇÃO</t>
  </si>
  <si>
    <t>PAVIMENTAÇÃO DE RUAS</t>
  </si>
  <si>
    <t xml:space="preserve">R$ VALOR </t>
  </si>
  <si>
    <t>ETAPAS</t>
  </si>
  <si>
    <t>12 MESES</t>
  </si>
  <si>
    <t>INICIO DE OBRA</t>
  </si>
  <si>
    <t>STATUS</t>
  </si>
  <si>
    <t>EM ANDAMENTO</t>
  </si>
  <si>
    <t>CONCLUSÃO</t>
  </si>
  <si>
    <t>CONTRATADA</t>
  </si>
  <si>
    <t>CNPJ</t>
  </si>
  <si>
    <t>ENG. FISCAL</t>
  </si>
  <si>
    <t>ENG. EXECUÇÃO</t>
  </si>
  <si>
    <t>R$ EXECUTADO</t>
  </si>
  <si>
    <t>EVOLUÇÃO DE OBRA</t>
  </si>
  <si>
    <t>OBRA PARALISADA, MOTIVO, PROVIDÊNCIAS</t>
  </si>
  <si>
    <t>DADOS</t>
  </si>
  <si>
    <t>INFORMAÇÕES</t>
  </si>
  <si>
    <t>RELATÓRIO DE OBRAS</t>
  </si>
  <si>
    <t>006/2023</t>
  </si>
  <si>
    <t>TP 05/2022</t>
  </si>
  <si>
    <t>06 MESES</t>
  </si>
  <si>
    <t>16.970.437/0001-98</t>
  </si>
  <si>
    <t>043/2022</t>
  </si>
  <si>
    <t xml:space="preserve">PAVIMENTAÇÃO E DRANAGEM DE DIVERSAS RUAS </t>
  </si>
  <si>
    <t>24 MESES</t>
  </si>
  <si>
    <t xml:space="preserve">FP CONSTRUÇÕES LTDA </t>
  </si>
  <si>
    <t>41.160.680/0001-98</t>
  </si>
  <si>
    <t>061/2022</t>
  </si>
  <si>
    <t xml:space="preserve">HABITACIONAI EM 300 UNIDADES HABITACIONAIS DE INTERESSE SOCIAL </t>
  </si>
  <si>
    <t>ENENGI - EMPRESA NACIONAL DE ENGENHARIA E CONSTRUÇÕES O EIRELI-EPP</t>
  </si>
  <si>
    <t>10.823.219/44</t>
  </si>
  <si>
    <t>070/2022</t>
  </si>
  <si>
    <t>TP 03/2022</t>
  </si>
  <si>
    <t>08 MESES</t>
  </si>
  <si>
    <t>FP CONTRUÇÕES LTDA</t>
  </si>
  <si>
    <t xml:space="preserve">RNS CONSTRUÇÕES </t>
  </si>
  <si>
    <t xml:space="preserve">CONSTRUÇÃO DE UMA ESCOLA COM 12 SALAS </t>
  </si>
  <si>
    <t>ALIANÇA CONTRUÇÕES LTDA</t>
  </si>
  <si>
    <t>09.006.964/0001-07</t>
  </si>
  <si>
    <t>WENDEL SILVA</t>
  </si>
  <si>
    <t>009/2023</t>
  </si>
  <si>
    <t>PREFEITURA MUNICIPAL DE PENEDO</t>
  </si>
  <si>
    <t>RHEOSTATO EWERTON FERNANDES BARRETTO</t>
  </si>
  <si>
    <t xml:space="preserve">MANOEL MESSIAS DOS SANTOS </t>
  </si>
  <si>
    <t>MARGARETH FREIRE PEIXOTO</t>
  </si>
  <si>
    <t xml:space="preserve">DRENAGEM DE RUAS </t>
  </si>
  <si>
    <t>LEANDRO EDMUNDO COSTA ESEQUIEL</t>
  </si>
  <si>
    <t>MARCOS ANTONIO COSTA BUARQUE DE HOLANDA</t>
  </si>
  <si>
    <t>MARCOS GOES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</si>
</sst>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20"/>
      <color theme="1"/>
      <name val="Arial Black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left" vertical="center" wrapText="1"/>
    </xf>
    <xf numFmtId="164" fontId="5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1" applyNumberFormat="1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9" fontId="5" fillId="0" borderId="6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left" vertical="center" wrapText="1"/>
    </xf>
    <xf numFmtId="164" fontId="9" fillId="0" borderId="6" xfId="1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left" vertical="center" wrapText="1"/>
    </xf>
    <xf numFmtId="9" fontId="9" fillId="0" borderId="6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7" fontId="9" fillId="0" borderId="0" xfId="0" applyNumberFormat="1" applyFont="1" applyAlignment="1">
      <alignment horizontal="left" vertical="center" wrapText="1"/>
    </xf>
    <xf numFmtId="9" fontId="6" fillId="0" borderId="1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1DF0-2251-FF47-88DA-74E4A77CDE8D}">
  <dimension ref="A1:D45"/>
  <sheetViews>
    <sheetView tabSelected="1" view="pageBreakPreview" zoomScaleNormal="100" zoomScaleSheetLayoutView="100" workbookViewId="0">
      <selection activeCell="D42" sqref="D42"/>
    </sheetView>
  </sheetViews>
  <sheetFormatPr defaultColWidth="10.8984375" defaultRowHeight="15.6" x14ac:dyDescent="0.3"/>
  <cols>
    <col min="1" max="1" width="20.8984375" style="6" customWidth="1"/>
    <col min="2" max="3" width="34.8984375" style="1" customWidth="1"/>
    <col min="4" max="4" width="39.09765625" style="1" customWidth="1"/>
    <col min="5" max="10" width="35.8984375" style="4" customWidth="1"/>
    <col min="11" max="16384" width="10.8984375" style="4"/>
  </cols>
  <sheetData>
    <row r="1" spans="1:4" ht="51" customHeight="1" x14ac:dyDescent="0.3">
      <c r="A1" s="36" t="s">
        <v>46</v>
      </c>
      <c r="B1" s="36"/>
      <c r="C1" s="36"/>
      <c r="D1" s="36"/>
    </row>
    <row r="2" spans="1:4" ht="20.100000000000001" customHeight="1" x14ac:dyDescent="0.3">
      <c r="B2" s="37" t="s">
        <v>22</v>
      </c>
      <c r="C2" s="37"/>
    </row>
    <row r="3" spans="1:4" ht="16.2" thickBot="1" x14ac:dyDescent="0.35"/>
    <row r="4" spans="1:4" s="3" customFormat="1" ht="21" x14ac:dyDescent="0.3">
      <c r="A4" s="18" t="s">
        <v>20</v>
      </c>
      <c r="B4" s="34" t="s">
        <v>21</v>
      </c>
      <c r="C4" s="34"/>
      <c r="D4" s="35"/>
    </row>
    <row r="5" spans="1:4" x14ac:dyDescent="0.3">
      <c r="A5" s="9" t="s">
        <v>0</v>
      </c>
      <c r="B5" s="19" t="s">
        <v>23</v>
      </c>
      <c r="C5" s="19" t="s">
        <v>27</v>
      </c>
      <c r="D5" s="20" t="s">
        <v>32</v>
      </c>
    </row>
    <row r="6" spans="1:4" x14ac:dyDescent="0.3">
      <c r="A6" s="9" t="s">
        <v>1</v>
      </c>
      <c r="B6" s="19" t="s">
        <v>24</v>
      </c>
      <c r="C6" s="19"/>
      <c r="D6" s="20"/>
    </row>
    <row r="7" spans="1:4" x14ac:dyDescent="0.3">
      <c r="A7" s="9" t="s">
        <v>2</v>
      </c>
      <c r="B7" s="19" t="s">
        <v>4</v>
      </c>
      <c r="C7" s="19" t="s">
        <v>4</v>
      </c>
      <c r="D7" s="19" t="s">
        <v>4</v>
      </c>
    </row>
    <row r="8" spans="1:4" ht="46.8" x14ac:dyDescent="0.3">
      <c r="A8" s="9" t="s">
        <v>3</v>
      </c>
      <c r="B8" s="19" t="s">
        <v>5</v>
      </c>
      <c r="C8" s="19" t="s">
        <v>28</v>
      </c>
      <c r="D8" s="20" t="s">
        <v>33</v>
      </c>
    </row>
    <row r="9" spans="1:4" x14ac:dyDescent="0.3">
      <c r="A9" s="9" t="s">
        <v>6</v>
      </c>
      <c r="B9" s="21">
        <v>622499.96</v>
      </c>
      <c r="C9" s="21">
        <v>15319735.029999999</v>
      </c>
      <c r="D9" s="22">
        <v>4170821.21</v>
      </c>
    </row>
    <row r="10" spans="1:4" x14ac:dyDescent="0.3">
      <c r="A10" s="9" t="s">
        <v>7</v>
      </c>
      <c r="B10" s="19" t="s">
        <v>25</v>
      </c>
      <c r="C10" s="19" t="s">
        <v>29</v>
      </c>
      <c r="D10" s="20" t="s">
        <v>8</v>
      </c>
    </row>
    <row r="11" spans="1:4" x14ac:dyDescent="0.3">
      <c r="A11" s="9" t="s">
        <v>9</v>
      </c>
      <c r="B11" s="23">
        <v>44986</v>
      </c>
      <c r="C11" s="23">
        <v>44727</v>
      </c>
      <c r="D11" s="24">
        <v>44818</v>
      </c>
    </row>
    <row r="12" spans="1:4" x14ac:dyDescent="0.3">
      <c r="A12" s="9" t="s">
        <v>10</v>
      </c>
      <c r="B12" s="19" t="s">
        <v>11</v>
      </c>
      <c r="C12" s="19" t="s">
        <v>11</v>
      </c>
      <c r="D12" s="20" t="s">
        <v>11</v>
      </c>
    </row>
    <row r="13" spans="1:4" x14ac:dyDescent="0.3">
      <c r="A13" s="9" t="s">
        <v>12</v>
      </c>
      <c r="B13" s="23">
        <v>45167</v>
      </c>
      <c r="C13" s="23">
        <v>45478</v>
      </c>
      <c r="D13" s="24">
        <v>45183</v>
      </c>
    </row>
    <row r="14" spans="1:4" ht="46.8" x14ac:dyDescent="0.3">
      <c r="A14" s="9" t="s">
        <v>13</v>
      </c>
      <c r="B14" s="19" t="s">
        <v>40</v>
      </c>
      <c r="C14" s="19" t="s">
        <v>30</v>
      </c>
      <c r="D14" s="20" t="s">
        <v>34</v>
      </c>
    </row>
    <row r="15" spans="1:4" x14ac:dyDescent="0.3">
      <c r="A15" s="9" t="s">
        <v>14</v>
      </c>
      <c r="B15" s="19" t="s">
        <v>26</v>
      </c>
      <c r="C15" s="19" t="s">
        <v>31</v>
      </c>
      <c r="D15" s="20" t="s">
        <v>35</v>
      </c>
    </row>
    <row r="16" spans="1:4" x14ac:dyDescent="0.3">
      <c r="A16" s="9" t="s">
        <v>15</v>
      </c>
      <c r="B16" s="19" t="s">
        <v>48</v>
      </c>
      <c r="C16" s="32" t="s">
        <v>53</v>
      </c>
      <c r="D16" s="20" t="s">
        <v>53</v>
      </c>
    </row>
    <row r="17" spans="1:4" ht="31.2" x14ac:dyDescent="0.3">
      <c r="A17" s="9" t="s">
        <v>16</v>
      </c>
      <c r="B17" s="19" t="s">
        <v>47</v>
      </c>
      <c r="C17" s="19" t="s">
        <v>49</v>
      </c>
      <c r="D17" s="20" t="s">
        <v>52</v>
      </c>
    </row>
    <row r="18" spans="1:4" x14ac:dyDescent="0.3">
      <c r="A18" s="9" t="s">
        <v>17</v>
      </c>
      <c r="B18" s="25">
        <f>203315.45+192572.84</f>
        <v>395888.29000000004</v>
      </c>
      <c r="C18" s="33">
        <f>216506.22+480818.06+2589582.52+1894204.65+1710775.41</f>
        <v>6891886.8599999994</v>
      </c>
      <c r="D18" s="25">
        <f>85594.59+135893.86+128894.84+164325.8+186282.65+184282.64</f>
        <v>885274.38</v>
      </c>
    </row>
    <row r="19" spans="1:4" ht="30" x14ac:dyDescent="0.3">
      <c r="A19" s="9" t="s">
        <v>18</v>
      </c>
      <c r="B19" s="26">
        <v>0.79420000000000002</v>
      </c>
      <c r="C19" s="26">
        <v>0.47589999999999999</v>
      </c>
      <c r="D19" s="27">
        <v>0.16800000000000001</v>
      </c>
    </row>
    <row r="20" spans="1:4" ht="45.6" thickBot="1" x14ac:dyDescent="0.35">
      <c r="A20" s="15" t="s">
        <v>19</v>
      </c>
      <c r="B20" s="16"/>
      <c r="C20" s="16"/>
      <c r="D20" s="17"/>
    </row>
    <row r="22" spans="1:4" x14ac:dyDescent="0.3">
      <c r="A22" s="5"/>
      <c r="B22" s="5"/>
      <c r="C22" s="5"/>
      <c r="D22" s="5"/>
    </row>
    <row r="27" spans="1:4" x14ac:dyDescent="0.3">
      <c r="B27" s="2"/>
      <c r="C27" s="2"/>
      <c r="D27" s="2"/>
    </row>
    <row r="28" spans="1:4" ht="51" customHeight="1" x14ac:dyDescent="0.3">
      <c r="A28" s="36" t="s">
        <v>46</v>
      </c>
      <c r="B28" s="36"/>
      <c r="C28" s="36"/>
      <c r="D28" s="36"/>
    </row>
    <row r="29" spans="1:4" ht="20.100000000000001" customHeight="1" x14ac:dyDescent="0.3">
      <c r="B29" s="38" t="s">
        <v>22</v>
      </c>
      <c r="C29" s="38"/>
    </row>
    <row r="30" spans="1:4" ht="16.2" thickBot="1" x14ac:dyDescent="0.35">
      <c r="A30" s="6" t="s">
        <v>0</v>
      </c>
      <c r="B30" s="28" t="s">
        <v>36</v>
      </c>
      <c r="C30" s="30" t="s">
        <v>45</v>
      </c>
    </row>
    <row r="31" spans="1:4" x14ac:dyDescent="0.3">
      <c r="A31" s="7" t="s">
        <v>1</v>
      </c>
      <c r="B31" s="29" t="s">
        <v>37</v>
      </c>
      <c r="C31" s="29"/>
      <c r="D31" s="8"/>
    </row>
    <row r="32" spans="1:4" x14ac:dyDescent="0.3">
      <c r="A32" s="9" t="s">
        <v>2</v>
      </c>
      <c r="B32" s="19" t="s">
        <v>4</v>
      </c>
      <c r="C32" s="19" t="s">
        <v>4</v>
      </c>
      <c r="D32" s="10"/>
    </row>
    <row r="33" spans="1:4" ht="31.2" x14ac:dyDescent="0.3">
      <c r="A33" s="9" t="s">
        <v>3</v>
      </c>
      <c r="B33" s="19" t="s">
        <v>50</v>
      </c>
      <c r="C33" s="19" t="s">
        <v>41</v>
      </c>
      <c r="D33" s="10"/>
    </row>
    <row r="34" spans="1:4" x14ac:dyDescent="0.3">
      <c r="A34" s="9" t="s">
        <v>6</v>
      </c>
      <c r="B34" s="21">
        <v>1649329.72</v>
      </c>
      <c r="C34" s="21">
        <v>6461378.2000000002</v>
      </c>
      <c r="D34" s="11"/>
    </row>
    <row r="35" spans="1:4" x14ac:dyDescent="0.3">
      <c r="A35" s="9" t="s">
        <v>7</v>
      </c>
      <c r="B35" s="19" t="s">
        <v>38</v>
      </c>
      <c r="C35" s="19" t="s">
        <v>8</v>
      </c>
      <c r="D35" s="10"/>
    </row>
    <row r="36" spans="1:4" x14ac:dyDescent="0.3">
      <c r="A36" s="9" t="s">
        <v>9</v>
      </c>
      <c r="B36" s="23">
        <v>44859</v>
      </c>
      <c r="C36" s="23">
        <v>45029</v>
      </c>
      <c r="D36" s="12"/>
    </row>
    <row r="37" spans="1:4" x14ac:dyDescent="0.3">
      <c r="A37" s="9" t="s">
        <v>10</v>
      </c>
      <c r="B37" s="19" t="s">
        <v>11</v>
      </c>
      <c r="C37" s="19" t="s">
        <v>11</v>
      </c>
      <c r="D37" s="10"/>
    </row>
    <row r="38" spans="1:4" x14ac:dyDescent="0.3">
      <c r="A38" s="9" t="s">
        <v>12</v>
      </c>
      <c r="B38" s="23">
        <v>45224</v>
      </c>
      <c r="C38" s="23">
        <v>45395</v>
      </c>
      <c r="D38" s="12"/>
    </row>
    <row r="39" spans="1:4" ht="27" customHeight="1" x14ac:dyDescent="0.3">
      <c r="A39" s="9" t="s">
        <v>13</v>
      </c>
      <c r="B39" s="19" t="s">
        <v>39</v>
      </c>
      <c r="C39" s="19" t="s">
        <v>42</v>
      </c>
      <c r="D39" s="10"/>
    </row>
    <row r="40" spans="1:4" x14ac:dyDescent="0.3">
      <c r="A40" s="9" t="s">
        <v>14</v>
      </c>
      <c r="B40" s="19" t="s">
        <v>31</v>
      </c>
      <c r="C40" s="19" t="s">
        <v>43</v>
      </c>
      <c r="D40" s="10"/>
    </row>
    <row r="41" spans="1:4" x14ac:dyDescent="0.3">
      <c r="A41" s="9" t="s">
        <v>15</v>
      </c>
      <c r="B41" s="19" t="s">
        <v>48</v>
      </c>
      <c r="C41" s="19" t="s">
        <v>44</v>
      </c>
      <c r="D41" s="10"/>
    </row>
    <row r="42" spans="1:4" ht="31.2" x14ac:dyDescent="0.3">
      <c r="A42" s="9" t="s">
        <v>16</v>
      </c>
      <c r="B42" s="19" t="s">
        <v>49</v>
      </c>
      <c r="C42" s="19" t="s">
        <v>51</v>
      </c>
      <c r="D42" s="10"/>
    </row>
    <row r="43" spans="1:4" x14ac:dyDescent="0.3">
      <c r="A43" s="9" t="s">
        <v>17</v>
      </c>
      <c r="B43" s="25">
        <f>568635.78+420131.92+410127.91</f>
        <v>1398895.6099999999</v>
      </c>
      <c r="C43" s="25">
        <v>466055.07</v>
      </c>
      <c r="D43" s="13"/>
    </row>
    <row r="44" spans="1:4" ht="30" x14ac:dyDescent="0.3">
      <c r="A44" s="9" t="s">
        <v>18</v>
      </c>
      <c r="B44" s="31">
        <v>0.47349999999999998</v>
      </c>
      <c r="C44" s="26">
        <v>7.8200000000000006E-2</v>
      </c>
      <c r="D44" s="14"/>
    </row>
    <row r="45" spans="1:4" ht="45.6" thickBot="1" x14ac:dyDescent="0.35">
      <c r="A45" s="15" t="s">
        <v>19</v>
      </c>
      <c r="B45" s="16"/>
      <c r="C45" s="16"/>
      <c r="D45" s="17"/>
    </row>
  </sheetData>
  <mergeCells count="5">
    <mergeCell ref="B4:D4"/>
    <mergeCell ref="A1:D1"/>
    <mergeCell ref="B2:C2"/>
    <mergeCell ref="A28:D28"/>
    <mergeCell ref="B29:C29"/>
  </mergeCells>
  <pageMargins left="0.5" right="0.5" top="0.5" bottom="0.5" header="0.5" footer="0.31496062000000002"/>
  <pageSetup paperSize="9" scale="96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 SISTEMAS SERTÃO</cp:lastModifiedBy>
  <dcterms:created xsi:type="dcterms:W3CDTF">2023-07-06T23:13:27Z</dcterms:created>
  <dcterms:modified xsi:type="dcterms:W3CDTF">2023-07-13T17:12:16Z</dcterms:modified>
</cp:coreProperties>
</file>